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7050"/>
  </bookViews>
  <sheets>
    <sheet name="2025 йил 9 ойлик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4" i="3"/>
  <c r="F17" i="3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4" i="3"/>
  <c r="E4" i="3" s="1"/>
  <c r="C17" i="3"/>
  <c r="I17" i="3"/>
  <c r="J17" i="3"/>
  <c r="K17" i="3"/>
  <c r="L17" i="3"/>
  <c r="M17" i="3"/>
  <c r="N17" i="3"/>
  <c r="D17" i="3" l="1"/>
  <c r="E17" i="3" s="1"/>
</calcChain>
</file>

<file path=xl/sharedStrings.xml><?xml version="1.0" encoding="utf-8"?>
<sst xmlns="http://schemas.openxmlformats.org/spreadsheetml/2006/main" count="33" uniqueCount="32">
  <si>
    <t>№</t>
  </si>
  <si>
    <t>шаҳар/туманлар</t>
  </si>
  <si>
    <t>Жами теширилган аҳоли сони</t>
  </si>
  <si>
    <t>Аниқлан-ган</t>
  </si>
  <si>
    <t>Зарарланиш кўрсаткичи %</t>
  </si>
  <si>
    <r>
      <rPr>
        <b/>
        <sz val="12"/>
        <color theme="1"/>
        <rFont val="Times New Roman"/>
        <charset val="204"/>
      </rPr>
      <t>Жумладан</t>
    </r>
    <r>
      <rPr>
        <sz val="12"/>
        <color theme="1"/>
        <rFont val="Times New Roman"/>
        <charset val="204"/>
      </rPr>
      <t xml:space="preserve"> паразитология лаб. текширилган</t>
    </r>
  </si>
  <si>
    <t>Паразитология лаб. аниқланган</t>
  </si>
  <si>
    <t xml:space="preserve"> шу жумладан </t>
  </si>
  <si>
    <t>аскарида</t>
  </si>
  <si>
    <t>острица</t>
  </si>
  <si>
    <t>пакана гижжа</t>
  </si>
  <si>
    <t>хўкиз соллитёри</t>
  </si>
  <si>
    <t>қилбош гижжа</t>
  </si>
  <si>
    <t>бошқалар</t>
  </si>
  <si>
    <t>1.</t>
  </si>
  <si>
    <t>3.</t>
  </si>
  <si>
    <t>Жами</t>
  </si>
  <si>
    <t>ДПМ клиник ва СЭО ва ЖСБ паразитология лабораторияларида ичак гельминтозларига лаборатория текшируви тўғрисида маълумот  9 ойлик 2025 й</t>
  </si>
  <si>
    <t>Хива ш</t>
  </si>
  <si>
    <t>Гурлан</t>
  </si>
  <si>
    <t>г.Ургенч</t>
  </si>
  <si>
    <t>Питнак</t>
  </si>
  <si>
    <t>Багат</t>
  </si>
  <si>
    <t>Кушкупир</t>
  </si>
  <si>
    <t>Урганч р</t>
  </si>
  <si>
    <t xml:space="preserve">Хонка </t>
  </si>
  <si>
    <t xml:space="preserve">Хазарасп </t>
  </si>
  <si>
    <t>Шовот</t>
  </si>
  <si>
    <t>Янгиарик</t>
  </si>
  <si>
    <t xml:space="preserve">Янгибазар </t>
  </si>
  <si>
    <t>хива т</t>
  </si>
  <si>
    <t>по.Обл.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</si>
</sst>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6" formatCode="_-* #\ ##0\ _₽_-;\-* #\ ##0\ _₽_-;_-* &quot;-&quot;??\ _₽_-;_-@_-"/>
  </numFmts>
  <fonts count="15" x14ac:knownFonts="1">
    <font>
      <sz val="11"/>
      <color theme="1"/>
      <name val="Calibri"/>
      <charset val="204"/>
      <scheme val="minor"/>
    </font>
    <font>
      <sz val="16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name val="Arial Cyr"/>
      <charset val="204"/>
    </font>
    <font>
      <sz val="12"/>
      <color theme="1"/>
      <name val="Calibri"/>
      <charset val="204"/>
    </font>
    <font>
      <sz val="12"/>
      <name val="Calibri"/>
      <charset val="204"/>
      <scheme val="minor"/>
    </font>
    <font>
      <sz val="12"/>
      <color theme="1" tint="4.9989318521683403E-2"/>
      <name val="Calibri"/>
      <charset val="204"/>
      <scheme val="minor"/>
    </font>
    <font>
      <sz val="12"/>
      <color rgb="FF002060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42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2" borderId="0" xfId="0" applyFill="1"/>
    <xf numFmtId="0" fontId="9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66" fontId="12" fillId="0" borderId="2" xfId="1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6">
    <cellStyle name="Обычный" xfId="0" builtinId="0"/>
    <cellStyle name="Обычный 3 21" xfId="2"/>
    <cellStyle name="Финансовый" xfId="1" builtinId="3"/>
    <cellStyle name="Финансовый 2" xfId="3"/>
    <cellStyle name="Финансовый 2 2" xfId="4"/>
    <cellStyle name="Финансовый 3" xfId="5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selection activeCell="H16" sqref="H16"/>
    </sheetView>
  </sheetViews>
  <sheetFormatPr defaultColWidth="9" defaultRowHeight="15" x14ac:dyDescent="0.25"/>
  <cols>
    <col min="1" max="1" width="7.7109375" customWidth="1"/>
    <col min="2" max="2" width="17.28515625" customWidth="1"/>
    <col min="3" max="3" width="12.28515625" customWidth="1"/>
    <col min="4" max="4" width="10.7109375" customWidth="1"/>
    <col min="5" max="5" width="12.5703125" customWidth="1"/>
    <col min="6" max="6" width="11.7109375" customWidth="1"/>
    <col min="7" max="7" width="11.28515625" customWidth="1"/>
    <col min="8" max="8" width="11.85546875" customWidth="1"/>
  </cols>
  <sheetData>
    <row r="1" spans="1:19" ht="55.5" customHeight="1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9" ht="15.75" customHeight="1" x14ac:dyDescent="0.25">
      <c r="A2" s="37" t="s">
        <v>0</v>
      </c>
      <c r="B2" s="37" t="s">
        <v>1</v>
      </c>
      <c r="C2" s="37" t="s">
        <v>2</v>
      </c>
      <c r="D2" s="39" t="s">
        <v>3</v>
      </c>
      <c r="E2" s="37" t="s">
        <v>4</v>
      </c>
      <c r="F2" s="40" t="s">
        <v>5</v>
      </c>
      <c r="G2" s="37" t="s">
        <v>6</v>
      </c>
      <c r="H2" s="37" t="s">
        <v>4</v>
      </c>
      <c r="I2" s="34" t="s">
        <v>7</v>
      </c>
      <c r="J2" s="35"/>
      <c r="K2" s="35"/>
      <c r="L2" s="35"/>
      <c r="M2" s="35"/>
      <c r="N2" s="36"/>
    </row>
    <row r="3" spans="1:19" ht="70.5" customHeight="1" x14ac:dyDescent="0.25">
      <c r="A3" s="38"/>
      <c r="B3" s="38"/>
      <c r="C3" s="38"/>
      <c r="D3" s="39"/>
      <c r="E3" s="38"/>
      <c r="F3" s="41"/>
      <c r="G3" s="38"/>
      <c r="H3" s="38"/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</row>
    <row r="4" spans="1:19" ht="21.75" customHeight="1" x14ac:dyDescent="0.25">
      <c r="A4" s="1" t="s">
        <v>14</v>
      </c>
      <c r="B4" s="32" t="s">
        <v>20</v>
      </c>
      <c r="C4" s="30">
        <v>129817</v>
      </c>
      <c r="D4" s="30">
        <f>I4+J4+K4+L4+M4+N4</f>
        <v>594</v>
      </c>
      <c r="E4" s="31">
        <f>D4/C4*100</f>
        <v>0.45756719073773078</v>
      </c>
      <c r="F4" s="30">
        <v>127365</v>
      </c>
      <c r="G4" s="30">
        <f>I4+J4+K4+L4+M4+N4</f>
        <v>594</v>
      </c>
      <c r="H4" s="31">
        <f>G4/F4*100</f>
        <v>0.46637616299611351</v>
      </c>
      <c r="I4" s="31">
        <v>0</v>
      </c>
      <c r="J4" s="30">
        <v>594</v>
      </c>
      <c r="K4" s="31">
        <v>0</v>
      </c>
      <c r="L4" s="31">
        <v>0</v>
      </c>
      <c r="M4" s="31">
        <v>0</v>
      </c>
      <c r="N4" s="31">
        <v>0</v>
      </c>
    </row>
    <row r="5" spans="1:19" ht="15.75" x14ac:dyDescent="0.25">
      <c r="A5" s="1">
        <v>2</v>
      </c>
      <c r="B5" s="13" t="s">
        <v>21</v>
      </c>
      <c r="C5" s="2">
        <v>10254</v>
      </c>
      <c r="D5" s="30">
        <f t="shared" ref="D5:D17" si="0">I5+J5+K5+L5+M5+N5</f>
        <v>768</v>
      </c>
      <c r="E5" s="31">
        <f t="shared" ref="E5:E17" si="1">D5/C5*100</f>
        <v>7.4897600936220012</v>
      </c>
      <c r="F5" s="2">
        <v>9327</v>
      </c>
      <c r="G5" s="30">
        <f t="shared" ref="G5:G17" si="2">I5+J5+K5+L5+M5+N5</f>
        <v>768</v>
      </c>
      <c r="H5" s="31">
        <f t="shared" ref="H5:H17" si="3">G5/F5*100</f>
        <v>8.2341588935348984</v>
      </c>
      <c r="I5" s="9">
        <v>3</v>
      </c>
      <c r="J5" s="19">
        <v>765</v>
      </c>
      <c r="K5" s="16">
        <v>0</v>
      </c>
      <c r="L5" s="16">
        <v>0</v>
      </c>
      <c r="M5" s="31">
        <v>0</v>
      </c>
      <c r="N5" s="31">
        <v>0</v>
      </c>
    </row>
    <row r="6" spans="1:19" ht="15.75" x14ac:dyDescent="0.25">
      <c r="A6" s="1" t="s">
        <v>15</v>
      </c>
      <c r="B6" s="13" t="s">
        <v>18</v>
      </c>
      <c r="C6" s="3">
        <v>25415</v>
      </c>
      <c r="D6" s="30">
        <f t="shared" si="0"/>
        <v>208</v>
      </c>
      <c r="E6" s="31">
        <f t="shared" si="1"/>
        <v>0.81841432225063926</v>
      </c>
      <c r="F6" s="2">
        <v>21547</v>
      </c>
      <c r="G6" s="30">
        <f t="shared" si="2"/>
        <v>208</v>
      </c>
      <c r="H6" s="31">
        <f t="shared" si="3"/>
        <v>0.96533160068687052</v>
      </c>
      <c r="I6" s="9">
        <v>4</v>
      </c>
      <c r="J6" s="19">
        <v>196</v>
      </c>
      <c r="K6" s="16">
        <v>7</v>
      </c>
      <c r="L6" s="16">
        <v>1</v>
      </c>
      <c r="M6" s="31">
        <v>0</v>
      </c>
      <c r="N6" s="31">
        <v>0</v>
      </c>
    </row>
    <row r="7" spans="1:19" ht="15.75" x14ac:dyDescent="0.25">
      <c r="A7" s="1">
        <v>4</v>
      </c>
      <c r="B7" s="13" t="s">
        <v>22</v>
      </c>
      <c r="C7" s="2">
        <v>36749</v>
      </c>
      <c r="D7" s="30">
        <f t="shared" si="0"/>
        <v>341</v>
      </c>
      <c r="E7" s="31">
        <f t="shared" si="1"/>
        <v>0.92791640588859559</v>
      </c>
      <c r="F7" s="2">
        <v>25647</v>
      </c>
      <c r="G7" s="30">
        <f t="shared" si="2"/>
        <v>341</v>
      </c>
      <c r="H7" s="31">
        <f t="shared" si="3"/>
        <v>1.3295902054821227</v>
      </c>
      <c r="I7" s="9">
        <v>0</v>
      </c>
      <c r="J7" s="19">
        <v>341</v>
      </c>
      <c r="K7" s="16">
        <v>0</v>
      </c>
      <c r="L7" s="16">
        <v>0</v>
      </c>
      <c r="M7" s="31">
        <v>0</v>
      </c>
      <c r="N7" s="31">
        <v>0</v>
      </c>
    </row>
    <row r="8" spans="1:19" ht="15.75" x14ac:dyDescent="0.25">
      <c r="A8" s="4">
        <v>5</v>
      </c>
      <c r="B8" s="14" t="s">
        <v>19</v>
      </c>
      <c r="C8" s="27">
        <v>16857</v>
      </c>
      <c r="D8" s="30">
        <f t="shared" si="0"/>
        <v>420</v>
      </c>
      <c r="E8" s="31">
        <f t="shared" si="1"/>
        <v>2.4915465385299878</v>
      </c>
      <c r="F8" s="27">
        <v>8765</v>
      </c>
      <c r="G8" s="30">
        <f t="shared" si="2"/>
        <v>420</v>
      </c>
      <c r="H8" s="31">
        <f t="shared" si="3"/>
        <v>4.7917855105533373</v>
      </c>
      <c r="I8" s="27">
        <v>2</v>
      </c>
      <c r="J8" s="27">
        <v>417</v>
      </c>
      <c r="K8" s="27">
        <v>1</v>
      </c>
      <c r="L8" s="27">
        <v>0</v>
      </c>
      <c r="M8" s="31">
        <v>0</v>
      </c>
      <c r="N8" s="31">
        <v>0</v>
      </c>
    </row>
    <row r="9" spans="1:19" ht="15.75" x14ac:dyDescent="0.25">
      <c r="A9" s="4">
        <v>6</v>
      </c>
      <c r="B9" s="14" t="s">
        <v>23</v>
      </c>
      <c r="C9" s="5">
        <v>27356</v>
      </c>
      <c r="D9" s="30">
        <f t="shared" si="0"/>
        <v>357</v>
      </c>
      <c r="E9" s="31">
        <f t="shared" si="1"/>
        <v>1.3050153531218014</v>
      </c>
      <c r="F9" s="5">
        <v>21895</v>
      </c>
      <c r="G9" s="30">
        <f t="shared" si="2"/>
        <v>357</v>
      </c>
      <c r="H9" s="31">
        <f t="shared" si="3"/>
        <v>1.630509248686915</v>
      </c>
      <c r="I9" s="5">
        <v>2</v>
      </c>
      <c r="J9" s="5">
        <v>352</v>
      </c>
      <c r="K9" s="15">
        <v>2</v>
      </c>
      <c r="L9" s="15">
        <v>1</v>
      </c>
      <c r="M9" s="31">
        <v>0</v>
      </c>
      <c r="N9" s="31">
        <v>0</v>
      </c>
    </row>
    <row r="10" spans="1:19" ht="15.75" x14ac:dyDescent="0.25">
      <c r="A10" s="4">
        <v>7</v>
      </c>
      <c r="B10" s="14" t="s">
        <v>24</v>
      </c>
      <c r="C10" s="6">
        <v>50058</v>
      </c>
      <c r="D10" s="30">
        <f t="shared" si="0"/>
        <v>189</v>
      </c>
      <c r="E10" s="31">
        <f t="shared" si="1"/>
        <v>0.37756202804746497</v>
      </c>
      <c r="F10" s="6">
        <v>36521</v>
      </c>
      <c r="G10" s="30">
        <f t="shared" si="2"/>
        <v>189</v>
      </c>
      <c r="H10" s="31">
        <f t="shared" si="3"/>
        <v>0.5175104734262479</v>
      </c>
      <c r="I10" s="9">
        <v>1</v>
      </c>
      <c r="J10" s="19">
        <v>184</v>
      </c>
      <c r="K10" s="16">
        <v>0</v>
      </c>
      <c r="L10" s="16">
        <v>4</v>
      </c>
      <c r="M10" s="31">
        <v>0</v>
      </c>
      <c r="N10" s="31">
        <v>0</v>
      </c>
      <c r="P10" s="11"/>
    </row>
    <row r="11" spans="1:19" ht="15.75" x14ac:dyDescent="0.25">
      <c r="A11" s="4">
        <v>8</v>
      </c>
      <c r="B11" s="14" t="s">
        <v>25</v>
      </c>
      <c r="C11" s="2">
        <v>11630</v>
      </c>
      <c r="D11" s="30">
        <f t="shared" si="0"/>
        <v>373</v>
      </c>
      <c r="E11" s="31">
        <f t="shared" si="1"/>
        <v>3.2072226999140154</v>
      </c>
      <c r="F11" s="2">
        <v>9499</v>
      </c>
      <c r="G11" s="30">
        <f t="shared" si="2"/>
        <v>373</v>
      </c>
      <c r="H11" s="31">
        <f t="shared" si="3"/>
        <v>3.9267291293820401</v>
      </c>
      <c r="I11" s="9">
        <v>2</v>
      </c>
      <c r="J11" s="19">
        <v>352</v>
      </c>
      <c r="K11" s="16">
        <v>6</v>
      </c>
      <c r="L11" s="16">
        <v>13</v>
      </c>
      <c r="M11" s="31">
        <v>0</v>
      </c>
      <c r="N11" s="31">
        <v>0</v>
      </c>
    </row>
    <row r="12" spans="1:19" ht="15.75" x14ac:dyDescent="0.25">
      <c r="A12" s="4">
        <v>9</v>
      </c>
      <c r="B12" s="14" t="s">
        <v>26</v>
      </c>
      <c r="C12" s="7">
        <v>38149</v>
      </c>
      <c r="D12" s="30">
        <f t="shared" si="0"/>
        <v>451</v>
      </c>
      <c r="E12" s="31">
        <f t="shared" si="1"/>
        <v>1.1822066109203386</v>
      </c>
      <c r="F12" s="29">
        <v>27003</v>
      </c>
      <c r="G12" s="30">
        <f t="shared" si="2"/>
        <v>451</v>
      </c>
      <c r="H12" s="31">
        <f t="shared" si="3"/>
        <v>1.6701847942821166</v>
      </c>
      <c r="I12" s="9">
        <v>1</v>
      </c>
      <c r="J12" s="19">
        <v>421</v>
      </c>
      <c r="K12" s="16">
        <v>25</v>
      </c>
      <c r="L12" s="16">
        <v>4</v>
      </c>
      <c r="M12" s="31">
        <v>0</v>
      </c>
      <c r="N12" s="31">
        <v>0</v>
      </c>
      <c r="S12" s="11"/>
    </row>
    <row r="13" spans="1:19" ht="15.75" x14ac:dyDescent="0.25">
      <c r="A13" s="4">
        <v>10</v>
      </c>
      <c r="B13" s="14" t="s">
        <v>27</v>
      </c>
      <c r="C13" s="23">
        <v>32149</v>
      </c>
      <c r="D13" s="30">
        <f t="shared" si="0"/>
        <v>366</v>
      </c>
      <c r="E13" s="31">
        <f t="shared" si="1"/>
        <v>1.1384490963949112</v>
      </c>
      <c r="F13" s="24">
        <v>18754</v>
      </c>
      <c r="G13" s="30">
        <f t="shared" si="2"/>
        <v>366</v>
      </c>
      <c r="H13" s="31">
        <f t="shared" si="3"/>
        <v>1.9515836621520743</v>
      </c>
      <c r="I13" s="23">
        <v>0</v>
      </c>
      <c r="J13" s="23">
        <v>365</v>
      </c>
      <c r="K13" s="23">
        <v>0</v>
      </c>
      <c r="L13" s="23">
        <v>1</v>
      </c>
      <c r="M13" s="31">
        <v>0</v>
      </c>
      <c r="N13" s="31">
        <v>0</v>
      </c>
    </row>
    <row r="14" spans="1:19" ht="15.75" x14ac:dyDescent="0.25">
      <c r="A14" s="4">
        <v>11</v>
      </c>
      <c r="B14" s="14" t="s">
        <v>28</v>
      </c>
      <c r="C14" s="25">
        <v>138473</v>
      </c>
      <c r="D14" s="30">
        <f t="shared" si="0"/>
        <v>470</v>
      </c>
      <c r="E14" s="31">
        <f t="shared" si="1"/>
        <v>0.33941634831338963</v>
      </c>
      <c r="F14" s="25">
        <v>36521</v>
      </c>
      <c r="G14" s="30">
        <f t="shared" si="2"/>
        <v>470</v>
      </c>
      <c r="H14" s="31">
        <f t="shared" si="3"/>
        <v>1.2869308069329974</v>
      </c>
      <c r="I14" s="9">
        <v>0</v>
      </c>
      <c r="J14" s="26">
        <v>469</v>
      </c>
      <c r="K14" s="16">
        <v>1</v>
      </c>
      <c r="L14" s="16">
        <v>0</v>
      </c>
      <c r="M14" s="31">
        <v>0</v>
      </c>
      <c r="N14" s="31">
        <v>0</v>
      </c>
    </row>
    <row r="15" spans="1:19" ht="15.75" x14ac:dyDescent="0.25">
      <c r="A15" s="4">
        <v>12</v>
      </c>
      <c r="B15" s="14" t="s">
        <v>29</v>
      </c>
      <c r="C15" s="6">
        <v>51298</v>
      </c>
      <c r="D15" s="30">
        <f t="shared" si="0"/>
        <v>319</v>
      </c>
      <c r="E15" s="31">
        <f t="shared" si="1"/>
        <v>0.62185660259659248</v>
      </c>
      <c r="F15" s="6">
        <v>14981</v>
      </c>
      <c r="G15" s="30">
        <f t="shared" si="2"/>
        <v>319</v>
      </c>
      <c r="H15" s="31">
        <f t="shared" si="3"/>
        <v>2.1293638608904613</v>
      </c>
      <c r="I15" s="9">
        <v>1</v>
      </c>
      <c r="J15" s="20">
        <v>317</v>
      </c>
      <c r="K15" s="17">
        <v>1</v>
      </c>
      <c r="L15" s="17">
        <v>0</v>
      </c>
      <c r="M15" s="31">
        <v>0</v>
      </c>
      <c r="N15" s="31">
        <v>0</v>
      </c>
    </row>
    <row r="16" spans="1:19" ht="15.75" x14ac:dyDescent="0.25">
      <c r="A16" s="4">
        <v>13</v>
      </c>
      <c r="B16" s="14" t="s">
        <v>30</v>
      </c>
      <c r="C16" s="6">
        <v>663184</v>
      </c>
      <c r="D16" s="30">
        <f t="shared" si="0"/>
        <v>331</v>
      </c>
      <c r="E16" s="31">
        <f t="shared" si="1"/>
        <v>4.9910733672706216E-2</v>
      </c>
      <c r="F16" s="6">
        <v>235412</v>
      </c>
      <c r="G16" s="30">
        <f t="shared" si="2"/>
        <v>331</v>
      </c>
      <c r="H16" s="31">
        <f t="shared" si="3"/>
        <v>0.14060455711688444</v>
      </c>
      <c r="I16" s="10">
        <v>2</v>
      </c>
      <c r="J16" s="21">
        <v>326</v>
      </c>
      <c r="K16" s="17">
        <v>1</v>
      </c>
      <c r="L16" s="18">
        <v>2</v>
      </c>
      <c r="M16" s="31">
        <v>0</v>
      </c>
      <c r="N16" s="31">
        <v>0</v>
      </c>
    </row>
    <row r="17" spans="1:19" ht="15.75" x14ac:dyDescent="0.25">
      <c r="A17" s="4">
        <v>14</v>
      </c>
      <c r="B17" s="14" t="s">
        <v>31</v>
      </c>
      <c r="C17" s="28">
        <f>SUM(C4:C16)</f>
        <v>1231389</v>
      </c>
      <c r="D17" s="30">
        <f t="shared" si="0"/>
        <v>5187</v>
      </c>
      <c r="E17" s="31">
        <f t="shared" si="1"/>
        <v>0.42123163354553272</v>
      </c>
      <c r="F17" s="28">
        <f>SUM(F4:F16)</f>
        <v>593237</v>
      </c>
      <c r="G17" s="30">
        <f t="shared" si="2"/>
        <v>5187</v>
      </c>
      <c r="H17" s="31">
        <f t="shared" si="3"/>
        <v>0.87435544310284086</v>
      </c>
      <c r="I17" s="27">
        <f>SUM(I4:I16)</f>
        <v>18</v>
      </c>
      <c r="J17" s="28">
        <f>SUM(J4:J16)</f>
        <v>5099</v>
      </c>
      <c r="K17" s="27">
        <f>SUM(K4:K16)</f>
        <v>44</v>
      </c>
      <c r="L17" s="27">
        <f>SUM(L4:L16)</f>
        <v>26</v>
      </c>
      <c r="M17" s="31">
        <f>SUM(M4:M16)</f>
        <v>0</v>
      </c>
      <c r="N17" s="31">
        <f>SUM(N4:N16)</f>
        <v>0</v>
      </c>
    </row>
    <row r="18" spans="1:19" x14ac:dyDescent="0.25">
      <c r="B18" s="8"/>
      <c r="C18" s="11"/>
      <c r="D18" s="11"/>
    </row>
    <row r="20" spans="1:19" x14ac:dyDescent="0.25">
      <c r="C20" s="11"/>
      <c r="D20" s="11"/>
      <c r="F20" s="11"/>
      <c r="G20" s="11"/>
      <c r="J20" s="11"/>
    </row>
    <row r="21" spans="1:19" x14ac:dyDescent="0.25">
      <c r="C21" s="11"/>
      <c r="F21" s="11"/>
      <c r="G21" s="11"/>
    </row>
    <row r="22" spans="1:19" x14ac:dyDescent="0.25">
      <c r="C22" s="11"/>
      <c r="D22" s="11"/>
      <c r="F22" s="11"/>
      <c r="G22" s="11"/>
      <c r="J22" s="11"/>
    </row>
    <row r="27" spans="1:19" x14ac:dyDescent="0.25">
      <c r="R27" s="12"/>
    </row>
    <row r="29" spans="1:19" x14ac:dyDescent="0.25">
      <c r="P29" s="11"/>
      <c r="Q29" s="11"/>
      <c r="S29" s="11"/>
    </row>
    <row r="31" spans="1:19" x14ac:dyDescent="0.25">
      <c r="Q31" t="s">
        <v>16</v>
      </c>
      <c r="S31" s="11"/>
    </row>
    <row r="35" spans="16:19" x14ac:dyDescent="0.25">
      <c r="P35" s="11"/>
    </row>
    <row r="47" spans="16:19" x14ac:dyDescent="0.25">
      <c r="S47" s="11"/>
    </row>
  </sheetData>
  <mergeCells count="10">
    <mergeCell ref="A1:N1"/>
    <mergeCell ref="I2:N2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йил 9 ойлик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2006-09-28T05:33:00Z</dcterms:created>
  <dcterms:modified xsi:type="dcterms:W3CDTF">2025-10-15T11:11:48Z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B9F0B6CEBDB44DEDA750017F70AD35F6_12</vt:lpwstr>
  </property>
  <property fmtid="{D5CDD505-2E9C-101B-9397-08002B2CF9AE}" pid="3" name="KSOProductBuildVer">
    <vt:lpwstr>1049-12.2.0.20782</vt:lpwstr>
  </property>
</Properties>
</file>